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JERCICIO 2018\CUENTA PUBLICA 2018\LEY_DISCIPLINA_FINANCIERA\"/>
    </mc:Choice>
  </mc:AlternateContent>
  <bookViews>
    <workbookView xWindow="600" yWindow="675" windowWidth="28035" windowHeight="1203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G60" i="3" l="1"/>
  <c r="G67" i="3" s="1"/>
  <c r="G72" i="3" s="1"/>
  <c r="F60" i="3"/>
  <c r="H72" i="3"/>
  <c r="E72" i="3"/>
  <c r="C72" i="3"/>
  <c r="D67" i="3"/>
  <c r="D72" i="3" s="1"/>
  <c r="H67" i="3"/>
  <c r="F67" i="3"/>
  <c r="F72" i="3" s="1"/>
  <c r="E67" i="3"/>
  <c r="C67" i="3"/>
  <c r="H43" i="3"/>
  <c r="G43" i="3"/>
  <c r="F43" i="3"/>
  <c r="E43" i="3"/>
  <c r="D43" i="3"/>
  <c r="C43" i="3"/>
  <c r="E65" i="3"/>
  <c r="E60" i="3"/>
  <c r="D60" i="3"/>
  <c r="E52" i="3"/>
  <c r="H36" i="3"/>
  <c r="G36" i="3"/>
  <c r="E36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<sst xmlns="http://schemas.openxmlformats.org/spreadsheetml/2006/main" count="74" uniqueCount="74">
  <si>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</si>
  <si>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</si>
  <si>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</si>
  <si>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</si>
  <si>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</si>
  <si>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</si>
  <si>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</si>
  <si>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</si>
  <si>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</si>
  <si>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</si>
  <si>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</si>
  <si>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</si>
  <si>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</si>
  <si>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</si>
  <si>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</si>
  <si>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</si>
  <si>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</si>
  <si>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</si>
  <si>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</si>
  <si>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</si>
  <si>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</si>
  <si>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</si>
  <si>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</si>
  <si>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</si>
  <si>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</si>
  <si>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</si>
  <si>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</si>
  <si>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</si>
  <si>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</si>
  <si>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</si>
  <si>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</si>
  <si>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</si>
  <si>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</si>
  <si>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</si>
  <si>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</si>
  <si>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</si>
  <si>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</si>
  <si>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</si>
  <si>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</si>
  <si>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</si>
  <si>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</si>
  <si>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</si>
  <si>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</si>
  <si>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</si>
  <si>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</si>
  <si>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</si>
  <si>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</si>
  <si>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</si>
  <si>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</si>
  <si>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</si>
  <si>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</si>
  <si>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</si>
  <si>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</si>
  <si>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</si>
  <si>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</si>
  <si>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</si>
  <si>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</si>
  <si>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</si>
  <si>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</si>
  <si>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</si>
  <si>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</si>
  <si>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</si>
  <si>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</si>
  <si>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</si>
  <si>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</si>
  <si>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</si>
  <si>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</si>
  <si>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</si>
  <si>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</si>
  <si>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</si>
  <si>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</si>
  <si>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DEL ISTMO</t>
  </si>
  <si>
    <t>Del 1 de enero al 30 de Septiembre de 2018</t>
  </si>
  <si>
    <t xml:space="preserve">      h11) Fondo de Estabilización de los Ingresos de las Entidades 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</si>
</sst>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5" fillId="0" borderId="0" xfId="0" applyFont="1"/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2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 applyProtection="1">
      <alignment vertical="center"/>
      <protection locked="0"/>
    </xf>
    <xf numFmtId="4" fontId="0" fillId="0" borderId="10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4" fontId="1" fillId="0" borderId="10" xfId="0" applyNumberFormat="1" applyFont="1" applyFill="1" applyBorder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1057111</xdr:colOff>
      <xdr:row>1</xdr:row>
      <xdr:rowOff>106176</xdr:rowOff>
    </xdr:from>
    <xdr:to>
      <xdr:col>6</xdr:col>
      <xdr:colOff>607218</xdr:colOff>
      <xdr:row>1</xdr:row>
      <xdr:rowOff>753876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5330" y="403832"/>
          <a:ext cx="249095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739041</xdr:colOff>
      <xdr:row>1</xdr:row>
      <xdr:rowOff>1</xdr:rowOff>
    </xdr:from>
    <xdr:to>
      <xdr:col>6</xdr:col>
      <xdr:colOff>1393030</xdr:colOff>
      <xdr:row>1</xdr:row>
      <xdr:rowOff>785813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8104" y="297657"/>
          <a:ext cx="653989" cy="785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190499</xdr:colOff>
      <xdr:row>0</xdr:row>
      <xdr:rowOff>273844</xdr:rowOff>
    </xdr:from>
    <xdr:to>
      <xdr:col>7</xdr:col>
      <xdr:colOff>1166813</xdr:colOff>
      <xdr:row>1</xdr:row>
      <xdr:rowOff>821532</xdr:rowOff>
    </xdr:to>
    <xdr:pic>
      <xdr:nvPicPr>
        <xdr:cNvPr id="5" name="Imagen 4" descr="UNISTM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-18000" contrast="4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6405" y="273844"/>
          <a:ext cx="976314" cy="845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zoomScale="80" zoomScaleNormal="80" workbookViewId="0">
      <selection activeCell="B32" sqref="B32"/>
    </sheetView>
  </sheetViews>
  <sheetFormatPr baseColWidth="10" defaultRowHeight="15" x14ac:dyDescent="0.25"/>
  <cols>
    <col min="2" max="2" width="73.5703125" customWidth="1"/>
    <col min="3" max="3" width="21.7109375" customWidth="1"/>
    <col min="4" max="4" width="22.28515625" customWidth="1"/>
    <col min="5" max="5" width="22.85546875" customWidth="1"/>
    <col min="6" max="7" width="21.28515625" customWidth="1"/>
    <col min="8" max="8" width="21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14"/>
      <c r="C2" s="7"/>
      <c r="D2" s="7"/>
      <c r="E2" s="7"/>
      <c r="F2" s="7"/>
      <c r="G2" s="7"/>
      <c r="H2" s="27"/>
    </row>
    <row r="3" spans="2:8" s="6" customFormat="1" ht="21" x14ac:dyDescent="0.25">
      <c r="B3" s="35" t="s">
        <v>71</v>
      </c>
      <c r="C3" s="36"/>
      <c r="D3" s="36"/>
      <c r="E3" s="36"/>
      <c r="F3" s="36"/>
      <c r="G3" s="36"/>
      <c r="H3" s="37"/>
    </row>
    <row r="4" spans="2:8" s="6" customFormat="1" x14ac:dyDescent="0.25">
      <c r="B4" s="38" t="s">
        <v>2</v>
      </c>
      <c r="C4" s="39"/>
      <c r="D4" s="39"/>
      <c r="E4" s="39"/>
      <c r="F4" s="39"/>
      <c r="G4" s="39"/>
      <c r="H4" s="40"/>
    </row>
    <row r="5" spans="2:8" s="6" customFormat="1" x14ac:dyDescent="0.25">
      <c r="B5" s="38" t="s">
        <v>72</v>
      </c>
      <c r="C5" s="39"/>
      <c r="D5" s="39"/>
      <c r="E5" s="39"/>
      <c r="F5" s="39"/>
      <c r="G5" s="39"/>
      <c r="H5" s="40"/>
    </row>
    <row r="6" spans="2:8" s="6" customFormat="1" x14ac:dyDescent="0.25">
      <c r="B6" s="41" t="s">
        <v>0</v>
      </c>
      <c r="C6" s="42"/>
      <c r="D6" s="42"/>
      <c r="E6" s="42"/>
      <c r="F6" s="42"/>
      <c r="G6" s="42"/>
      <c r="H6" s="43"/>
    </row>
    <row r="7" spans="2:8" x14ac:dyDescent="0.25">
      <c r="B7" s="44" t="s">
        <v>3</v>
      </c>
      <c r="C7" s="32" t="s">
        <v>4</v>
      </c>
      <c r="D7" s="33"/>
      <c r="E7" s="33"/>
      <c r="F7" s="33"/>
      <c r="G7" s="34"/>
      <c r="H7" s="46" t="s">
        <v>5</v>
      </c>
    </row>
    <row r="8" spans="2:8" ht="30" x14ac:dyDescent="0.25">
      <c r="B8" s="45"/>
      <c r="C8" s="15" t="s">
        <v>6</v>
      </c>
      <c r="D8" s="8" t="s">
        <v>7</v>
      </c>
      <c r="E8" s="15" t="s">
        <v>8</v>
      </c>
      <c r="F8" s="15" t="s">
        <v>1</v>
      </c>
      <c r="G8" s="15" t="s">
        <v>9</v>
      </c>
      <c r="H8" s="46"/>
    </row>
    <row r="9" spans="2:8" x14ac:dyDescent="0.25">
      <c r="B9" s="16"/>
      <c r="C9" s="17"/>
      <c r="D9" s="10"/>
      <c r="E9" s="18"/>
      <c r="F9" s="18"/>
      <c r="G9" s="18"/>
      <c r="H9" s="16"/>
    </row>
    <row r="10" spans="2:8" x14ac:dyDescent="0.25">
      <c r="B10" s="19" t="s">
        <v>10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</row>
    <row r="11" spans="2:8" x14ac:dyDescent="0.25">
      <c r="B11" s="20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2:8" x14ac:dyDescent="0.25">
      <c r="B12" s="20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2:8" x14ac:dyDescent="0.25">
      <c r="B13" s="20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</row>
    <row r="14" spans="2:8" x14ac:dyDescent="0.25">
      <c r="B14" s="20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2:8" x14ac:dyDescent="0.25">
      <c r="B15" s="20" t="s">
        <v>15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</row>
    <row r="16" spans="2:8" x14ac:dyDescent="0.25">
      <c r="B16" s="20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</row>
    <row r="17" spans="2:8" x14ac:dyDescent="0.25">
      <c r="B17" s="20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</row>
    <row r="18" spans="2:8" x14ac:dyDescent="0.25">
      <c r="B18" s="20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2:8" x14ac:dyDescent="0.25">
      <c r="B19" s="21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</row>
    <row r="20" spans="2:8" x14ac:dyDescent="0.25">
      <c r="B20" s="21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8" x14ac:dyDescent="0.25">
      <c r="B21" s="21" t="s">
        <v>21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</row>
    <row r="22" spans="2:8" x14ac:dyDescent="0.25">
      <c r="B22" s="21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</row>
    <row r="23" spans="2:8" x14ac:dyDescent="0.25">
      <c r="B23" s="21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</row>
    <row r="24" spans="2:8" x14ac:dyDescent="0.25">
      <c r="B24" s="21" t="s">
        <v>24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</row>
    <row r="25" spans="2:8" x14ac:dyDescent="0.25">
      <c r="B25" s="21" t="s">
        <v>25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</row>
    <row r="26" spans="2:8" x14ac:dyDescent="0.25">
      <c r="B26" s="21" t="s">
        <v>26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</row>
    <row r="27" spans="2:8" x14ac:dyDescent="0.25">
      <c r="B27" s="21" t="s">
        <v>27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</row>
    <row r="28" spans="2:8" x14ac:dyDescent="0.25">
      <c r="B28" s="21" t="s">
        <v>28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</row>
    <row r="29" spans="2:8" x14ac:dyDescent="0.25">
      <c r="B29" s="30" t="s">
        <v>73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</row>
    <row r="30" spans="2:8" x14ac:dyDescent="0.25">
      <c r="B30" s="20" t="s">
        <v>29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</row>
    <row r="31" spans="2:8" x14ac:dyDescent="0.25">
      <c r="B31" s="21" t="s">
        <v>30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</row>
    <row r="32" spans="2:8" x14ac:dyDescent="0.25">
      <c r="B32" s="21" t="s">
        <v>31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</row>
    <row r="33" spans="2:8" x14ac:dyDescent="0.25">
      <c r="B33" s="21" t="s">
        <v>32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</row>
    <row r="34" spans="2:8" x14ac:dyDescent="0.25">
      <c r="B34" s="21" t="s">
        <v>33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</row>
    <row r="35" spans="2:8" x14ac:dyDescent="0.25">
      <c r="B35" s="21" t="s">
        <v>34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</row>
    <row r="36" spans="2:8" x14ac:dyDescent="0.25">
      <c r="B36" s="20" t="s">
        <v>35</v>
      </c>
      <c r="C36" s="29">
        <v>59603298</v>
      </c>
      <c r="D36" s="29">
        <v>0</v>
      </c>
      <c r="E36" s="29">
        <f>+C36</f>
        <v>59603298</v>
      </c>
      <c r="F36" s="29">
        <v>54633317.520000003</v>
      </c>
      <c r="G36" s="29">
        <f>+F36</f>
        <v>54633317.520000003</v>
      </c>
      <c r="H36" s="29">
        <f>+F36-G36</f>
        <v>0</v>
      </c>
    </row>
    <row r="37" spans="2:8" x14ac:dyDescent="0.25">
      <c r="B37" s="20" t="s">
        <v>36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</row>
    <row r="38" spans="2:8" x14ac:dyDescent="0.25">
      <c r="B38" s="21" t="s">
        <v>37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x14ac:dyDescent="0.25">
      <c r="B39" s="20" t="s">
        <v>38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</row>
    <row r="40" spans="2:8" x14ac:dyDescent="0.25">
      <c r="B40" s="21" t="s">
        <v>39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</row>
    <row r="41" spans="2:8" x14ac:dyDescent="0.25">
      <c r="B41" s="21" t="s">
        <v>40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</row>
    <row r="42" spans="2:8" x14ac:dyDescent="0.25">
      <c r="B42" s="3"/>
      <c r="C42" s="12"/>
      <c r="D42" s="12"/>
      <c r="E42" s="12"/>
      <c r="F42" s="12"/>
      <c r="G42" s="12"/>
      <c r="H42" s="12"/>
    </row>
    <row r="43" spans="2:8" x14ac:dyDescent="0.25">
      <c r="B43" s="22" t="s">
        <v>41</v>
      </c>
      <c r="C43" s="28">
        <f>SUM(C10:C42)</f>
        <v>59603298</v>
      </c>
      <c r="D43" s="28">
        <f t="shared" ref="D43:H43" si="0">SUM(D10:D42)</f>
        <v>0</v>
      </c>
      <c r="E43" s="28">
        <f t="shared" si="0"/>
        <v>59603298</v>
      </c>
      <c r="F43" s="28">
        <f t="shared" si="0"/>
        <v>54633317.520000003</v>
      </c>
      <c r="G43" s="28">
        <f t="shared" si="0"/>
        <v>54633317.520000003</v>
      </c>
      <c r="H43" s="28">
        <f t="shared" si="0"/>
        <v>0</v>
      </c>
    </row>
    <row r="44" spans="2:8" x14ac:dyDescent="0.25">
      <c r="B44" s="19" t="s">
        <v>42</v>
      </c>
      <c r="C44" s="3"/>
      <c r="D44" s="3"/>
      <c r="E44" s="3"/>
      <c r="F44" s="3"/>
      <c r="G44" s="3"/>
      <c r="H44" s="11"/>
    </row>
    <row r="45" spans="2:8" x14ac:dyDescent="0.25">
      <c r="B45" s="3"/>
      <c r="C45" s="3"/>
      <c r="D45" s="3"/>
      <c r="E45" s="3"/>
      <c r="F45" s="3"/>
      <c r="G45" s="3"/>
      <c r="H45" s="3"/>
    </row>
    <row r="46" spans="2:8" x14ac:dyDescent="0.25">
      <c r="B46" s="19" t="s">
        <v>43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</row>
    <row r="47" spans="2:8" x14ac:dyDescent="0.25">
      <c r="B47" s="20" t="s">
        <v>44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</row>
    <row r="48" spans="2:8" x14ac:dyDescent="0.25">
      <c r="B48" s="21" t="s">
        <v>45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</row>
    <row r="49" spans="2:8" x14ac:dyDescent="0.25">
      <c r="B49" s="21" t="s">
        <v>46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</row>
    <row r="50" spans="2:8" x14ac:dyDescent="0.25">
      <c r="B50" s="21" t="s">
        <v>47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</row>
    <row r="51" spans="2:8" ht="30" x14ac:dyDescent="0.25">
      <c r="B51" s="23" t="s">
        <v>48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</row>
    <row r="52" spans="2:8" x14ac:dyDescent="0.25">
      <c r="B52" s="21" t="s">
        <v>49</v>
      </c>
      <c r="C52" s="29">
        <v>0</v>
      </c>
      <c r="D52" s="29">
        <v>10325819.02</v>
      </c>
      <c r="E52" s="29">
        <f>+D52</f>
        <v>10325819.02</v>
      </c>
      <c r="F52" s="29">
        <v>0</v>
      </c>
      <c r="G52" s="29">
        <v>0</v>
      </c>
      <c r="H52" s="29">
        <v>0</v>
      </c>
    </row>
    <row r="53" spans="2:8" x14ac:dyDescent="0.25">
      <c r="B53" s="21" t="s">
        <v>50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</row>
    <row r="54" spans="2:8" ht="30" x14ac:dyDescent="0.25">
      <c r="B54" s="23" t="s">
        <v>51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</row>
    <row r="55" spans="2:8" ht="30" x14ac:dyDescent="0.25">
      <c r="B55" s="23" t="s">
        <v>52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</row>
    <row r="56" spans="2:8" x14ac:dyDescent="0.25">
      <c r="B56" s="20" t="s">
        <v>53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</row>
    <row r="57" spans="2:8" x14ac:dyDescent="0.25">
      <c r="B57" s="21" t="s">
        <v>54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</row>
    <row r="58" spans="2:8" x14ac:dyDescent="0.25">
      <c r="B58" s="21" t="s">
        <v>55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</row>
    <row r="59" spans="2:8" x14ac:dyDescent="0.25">
      <c r="B59" s="21" t="s">
        <v>56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</row>
    <row r="60" spans="2:8" x14ac:dyDescent="0.25">
      <c r="B60" s="21" t="s">
        <v>57</v>
      </c>
      <c r="C60" s="12">
        <v>0</v>
      </c>
      <c r="D60" s="29">
        <f>806709+842057.11+1487353.85+880261.76</f>
        <v>4016381.7199999997</v>
      </c>
      <c r="E60" s="29">
        <f>806709+842057.11+1487353.85+880261.76</f>
        <v>4016381.7199999997</v>
      </c>
      <c r="F60" s="29">
        <f>954582.5+1263556.86</f>
        <v>2218139.3600000003</v>
      </c>
      <c r="G60" s="29">
        <f>954582.5+1263556.86</f>
        <v>2218139.3600000003</v>
      </c>
      <c r="H60" s="12">
        <v>0</v>
      </c>
    </row>
    <row r="61" spans="2:8" x14ac:dyDescent="0.25">
      <c r="B61" s="20" t="s">
        <v>58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</row>
    <row r="62" spans="2:8" ht="30" x14ac:dyDescent="0.25">
      <c r="B62" s="23" t="s">
        <v>59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x14ac:dyDescent="0.25">
      <c r="B63" s="21" t="s">
        <v>60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</row>
    <row r="64" spans="2:8" x14ac:dyDescent="0.25">
      <c r="B64" s="20" t="s">
        <v>61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</row>
    <row r="65" spans="2:8" x14ac:dyDescent="0.25">
      <c r="B65" s="20" t="s">
        <v>62</v>
      </c>
      <c r="C65" s="29">
        <v>20312408</v>
      </c>
      <c r="D65" s="29">
        <v>0</v>
      </c>
      <c r="E65" s="29">
        <f>+C65</f>
        <v>20312408</v>
      </c>
      <c r="F65" s="29">
        <v>8836035.2200000007</v>
      </c>
      <c r="G65" s="29">
        <v>8836035.2200000007</v>
      </c>
      <c r="H65" s="29">
        <v>0</v>
      </c>
    </row>
    <row r="66" spans="2:8" x14ac:dyDescent="0.25">
      <c r="B66" s="3"/>
      <c r="C66" s="3"/>
      <c r="D66" s="3"/>
      <c r="E66" s="3"/>
      <c r="F66" s="3"/>
      <c r="G66" s="3"/>
      <c r="H66" s="3"/>
    </row>
    <row r="67" spans="2:8" x14ac:dyDescent="0.25">
      <c r="B67" s="22" t="s">
        <v>63</v>
      </c>
      <c r="C67" s="28">
        <f>SUM(C46:C66)</f>
        <v>20312408</v>
      </c>
      <c r="D67" s="28">
        <f>SUM(D46:D66)</f>
        <v>14342200.739999998</v>
      </c>
      <c r="E67" s="28">
        <f t="shared" ref="E67:H67" si="1">SUM(E46:E66)</f>
        <v>34654608.739999995</v>
      </c>
      <c r="F67" s="28">
        <f t="shared" si="1"/>
        <v>11054174.580000002</v>
      </c>
      <c r="G67" s="28">
        <f t="shared" si="1"/>
        <v>11054174.580000002</v>
      </c>
      <c r="H67" s="28">
        <f t="shared" si="1"/>
        <v>0</v>
      </c>
    </row>
    <row r="68" spans="2:8" x14ac:dyDescent="0.25">
      <c r="B68" s="3"/>
      <c r="C68" s="3"/>
      <c r="D68" s="3"/>
      <c r="E68" s="3"/>
      <c r="F68" s="3"/>
      <c r="G68" s="3"/>
      <c r="H68" s="3"/>
    </row>
    <row r="69" spans="2:8" x14ac:dyDescent="0.25">
      <c r="B69" s="22" t="s">
        <v>64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</row>
    <row r="70" spans="2:8" x14ac:dyDescent="0.25">
      <c r="B70" s="24" t="s">
        <v>65</v>
      </c>
      <c r="C70" s="12"/>
      <c r="D70" s="12"/>
      <c r="E70" s="12"/>
      <c r="F70" s="12"/>
      <c r="G70" s="12"/>
      <c r="H70" s="12"/>
    </row>
    <row r="71" spans="2:8" x14ac:dyDescent="0.25">
      <c r="B71" s="3"/>
      <c r="C71" s="3"/>
      <c r="D71" s="3"/>
      <c r="E71" s="3"/>
      <c r="F71" s="3"/>
      <c r="G71" s="3"/>
      <c r="H71" s="3"/>
    </row>
    <row r="72" spans="2:8" x14ac:dyDescent="0.25">
      <c r="B72" s="22" t="s">
        <v>66</v>
      </c>
      <c r="C72" s="31">
        <f>+C43+C67+C69</f>
        <v>79915706</v>
      </c>
      <c r="D72" s="31">
        <f t="shared" ref="D72:H72" si="2">+D43+D67+D69</f>
        <v>14342200.739999998</v>
      </c>
      <c r="E72" s="31">
        <f t="shared" si="2"/>
        <v>94257906.739999995</v>
      </c>
      <c r="F72" s="31">
        <f t="shared" si="2"/>
        <v>65687492.100000009</v>
      </c>
      <c r="G72" s="31">
        <f t="shared" si="2"/>
        <v>65687492.100000009</v>
      </c>
      <c r="H72" s="31">
        <f t="shared" si="2"/>
        <v>0</v>
      </c>
    </row>
    <row r="73" spans="2:8" x14ac:dyDescent="0.25">
      <c r="B73" s="3"/>
      <c r="C73" s="3"/>
      <c r="D73" s="3"/>
      <c r="E73" s="3"/>
      <c r="F73" s="3"/>
      <c r="G73" s="3"/>
      <c r="H73" s="3"/>
    </row>
    <row r="74" spans="2:8" x14ac:dyDescent="0.25">
      <c r="B74" s="4" t="s">
        <v>67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</row>
    <row r="75" spans="2:8" ht="30" x14ac:dyDescent="0.25">
      <c r="B75" s="25" t="s">
        <v>68</v>
      </c>
      <c r="C75" s="12"/>
      <c r="D75" s="12"/>
      <c r="E75" s="12"/>
      <c r="F75" s="12"/>
      <c r="G75" s="12"/>
      <c r="H75" s="12"/>
    </row>
    <row r="76" spans="2:8" ht="30" x14ac:dyDescent="0.25">
      <c r="B76" s="25" t="s">
        <v>69</v>
      </c>
      <c r="C76" s="12"/>
      <c r="D76" s="12"/>
      <c r="E76" s="12"/>
      <c r="F76" s="12"/>
      <c r="G76" s="12"/>
      <c r="H76" s="12"/>
    </row>
    <row r="77" spans="2:8" x14ac:dyDescent="0.25">
      <c r="B77" s="26" t="s">
        <v>70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</row>
    <row r="78" spans="2:8" x14ac:dyDescent="0.25">
      <c r="B78" s="13"/>
      <c r="C78" s="9"/>
      <c r="D78" s="9"/>
      <c r="E78" s="9"/>
      <c r="F78" s="9"/>
      <c r="G78" s="9"/>
      <c r="H78" s="9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75:H76 C44:H45 C11:H42 C68:H68 C70:H71 C73:H73 C47:H6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portrait" r:id="rId1"/>
  <ignoredErrors>
    <ignoredError sqref="E36 G36 D60 D43:H4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Carolina</cp:lastModifiedBy>
  <cp:lastPrinted>2018-10-15T21:48:53Z</cp:lastPrinted>
  <dcterms:created xsi:type="dcterms:W3CDTF">2018-07-04T15:46:54Z</dcterms:created>
  <dcterms:modified xsi:type="dcterms:W3CDTF">2018-10-28T17:35:50Z</dcterms:modified>
</cp:coreProperties>
</file>